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6336"/>
  </bookViews>
  <sheets>
    <sheet name="2027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3" i="1" l="1"/>
  <c r="K53" i="1"/>
  <c r="M47" i="1"/>
  <c r="K47" i="1"/>
  <c r="I56" i="1"/>
  <c r="K56" i="1" s="1"/>
  <c r="K33" i="1" s="1"/>
  <c r="K30" i="1" s="1"/>
  <c r="M43" i="1"/>
  <c r="M37" i="1"/>
  <c r="J35" i="1"/>
  <c r="M30" i="1"/>
  <c r="M21" i="1"/>
  <c r="M13" i="1"/>
</calcChain>
</file>

<file path=xl/sharedStrings.xml><?xml version="1.0" encoding="utf-8"?>
<sst xmlns="http://schemas.openxmlformats.org/spreadsheetml/2006/main" count="139" uniqueCount="91">
  <si>
    <t>Įstaigos pavadinimas _____________________________________________________________</t>
  </si>
  <si>
    <t>SAVIVALDYBĖS BIUDZETO LĖŠŲ (151) POREIKIO APSKAIČIAVIMAS 20___  METAMS</t>
  </si>
  <si>
    <t>Eur</t>
  </si>
  <si>
    <t>Išlaidų ekonominės klasifikacijos kodas</t>
  </si>
  <si>
    <t>Išlaidų pavadinimas</t>
  </si>
  <si>
    <t xml:space="preserve">Normatyvas </t>
  </si>
  <si>
    <t>Indeksuota suma</t>
  </si>
  <si>
    <t>Įstaigos apskaičiuotas poreikis</t>
  </si>
  <si>
    <t>Didėjimo arba mažėjimo priežastis</t>
  </si>
  <si>
    <t>Poreikis suvestas planavimo posistemėje</t>
  </si>
  <si>
    <t>1</t>
  </si>
  <si>
    <t>Įstaigos patalpų bendras plotas m2    _______________</t>
  </si>
  <si>
    <t>Įstaigos šildomas patalpų plotas m2  __________________</t>
  </si>
  <si>
    <t>Švietimo įstaigose mokinių skaičius (pagal mokinių registro duomenis) 20____-09-01 ____________</t>
  </si>
  <si>
    <t>Mitybos išlaidos*</t>
  </si>
  <si>
    <t>pagal poreikį</t>
  </si>
  <si>
    <t>x</t>
  </si>
  <si>
    <t>Medikamentų ir medicininių prekių bei paslaugų įsigijimo išlaidos, iš viso</t>
  </si>
  <si>
    <t xml:space="preserve">Iš jų: 1. Darbuotojų sveikatos tikrinimas, Eur  </t>
  </si>
  <si>
    <t>Vdutinis darbuotojų skaičius, sveikatą tikrinančių per  metus, vnt.</t>
  </si>
  <si>
    <t>2. Medikamentai, Eur</t>
  </si>
  <si>
    <t>3. Dezinfekcinės priemonės, Eur</t>
  </si>
  <si>
    <t>Ryšių įrangos ir ryšių paslaugų įsigijimo išlaidos</t>
  </si>
  <si>
    <t>Transporto išlaikymo  ir transporto paslaugų įsigijimo išlaidos</t>
  </si>
  <si>
    <t>Kuro metinis poreikis, litrais</t>
  </si>
  <si>
    <t>Aprangos ir patalynės įsigijimo bei priežiūros išlaidos, iš viso</t>
  </si>
  <si>
    <t>Iš jų: 1. Patalynės, spec. drabužių įsigijimas, Eur</t>
  </si>
  <si>
    <t>2. Skalbimo, tvarkymo išlaidos, Eur</t>
  </si>
  <si>
    <t>Komandiruočių išlaidos</t>
  </si>
  <si>
    <t>pagal poreikį iki 1,5 proc. DU</t>
  </si>
  <si>
    <t xml:space="preserve">Materialiojo ir nematerialiojo turto nuomos išlaidos, Eur </t>
  </si>
  <si>
    <t>Materialiojo turto paprastojo remonto prekių ir paslaugų įsigijimo išlaidos</t>
  </si>
  <si>
    <t>pagal poreikį, turto būklę, įstaiga teikia darbų sąmatas kordinatoriui</t>
  </si>
  <si>
    <t>Kvalifikacijos kėlimo išlaidos</t>
  </si>
  <si>
    <t xml:space="preserve">pagal poreikį iki 2 proc. DU </t>
  </si>
  <si>
    <t xml:space="preserve">Kvalifikaciją tobulinančių vidutinis darbuotojų skaičius per metus, vnt. </t>
  </si>
  <si>
    <t>Ekspertų ir konsultantų paslaugų įsigijimo išlaidos</t>
  </si>
  <si>
    <t>Komunalinių paslaugų įsigijimo išlaidos, iš viso</t>
  </si>
  <si>
    <t>Šildymas</t>
  </si>
  <si>
    <t xml:space="preserve">Vanduo </t>
  </si>
  <si>
    <t>Vietinė rinkliava už šiukšlių išvežimą</t>
  </si>
  <si>
    <t>Informacinių technologijų prekių ir paslaugų įsigijimo išlaidos, iš viso</t>
  </si>
  <si>
    <t xml:space="preserve">2. Kitų informacinių technologijų prekių ir paslaugų įsigijimas </t>
  </si>
  <si>
    <t xml:space="preserve">Reprezentacinės išlaidos </t>
  </si>
  <si>
    <t>iki 1 proc. metų išlaidų sąmatos</t>
  </si>
  <si>
    <t>Viešinimo išlaidos</t>
  </si>
  <si>
    <t>Kitų prekių ir paslaugų įsigijimo išlaidos, iš viso</t>
  </si>
  <si>
    <t>2. Kitų prekių ir paslaugų įsigijimas</t>
  </si>
  <si>
    <t>3. Spaudinių prenumerata (pildo Viešoji Biblioteka)</t>
  </si>
  <si>
    <t>Socialinė parama natūra (vaikų važiavimo išlaidų kompensacija)**</t>
  </si>
  <si>
    <t>Darbdavio socialinė parama pinigais</t>
  </si>
  <si>
    <t>Kitos išlaidos kitiems ein. tikslams</t>
  </si>
  <si>
    <t>žala dėl profesinio susirgimo- įstatymų numatyta tvarka</t>
  </si>
  <si>
    <t>Nematerialusis ir materialusis ilgalaikis turtas***</t>
  </si>
  <si>
    <t>įstaigos būtinas poreikis (įstaiga turi pateikti sąrašą)</t>
  </si>
  <si>
    <t>Iš viso:</t>
  </si>
  <si>
    <t>ELEKTROS POREIKIO APSKAIČIAVIMAS</t>
  </si>
  <si>
    <t>Kaina (ESO + nepriklausomas tiekėjas), Eur</t>
  </si>
  <si>
    <t>Suma, Eur</t>
  </si>
  <si>
    <t>Galios dedamoji per metus, Eur</t>
  </si>
  <si>
    <t>Iš viso, Eur</t>
  </si>
  <si>
    <t xml:space="preserve">* -  Priešmokyklinio ir ikimokyklinio ugdymo įstaigos detalų poreikį apskaičiuoja pagal atskirai pateiktą formą "Pažyma dėl lėšų planavimo 20_ metams". Forma patalpinta https://www.ampc.lt/  -Formos- Forma 6.2. </t>
  </si>
  <si>
    <t xml:space="preserve">** - Švietimo įstaigos detalų poreikį apskaičiuoja pagal pateiktą formą " Pažyma dėl planavimo lėšų socialiniai paramai mokimiams 20_ metams". Forma patalpinta https://www.ampc.lt/  -Formos- Forma 6.1. </t>
  </si>
  <si>
    <t>*** - Įstaiga turi pateikti laisvos formos sąrašą: ilgalaikio turto pavadinimas, kiekis, kaina, suma (derina su programos koordinatoriumi)</t>
  </si>
  <si>
    <t>PASTABOS:</t>
  </si>
  <si>
    <t>1. AMPC priskirtas įstaigai buhalteris pateikia informaciją lentelės 4 stulpelyje; Suvedus į planavimo posistemę užpildomas  8 stulpelis.</t>
  </si>
  <si>
    <t>2. Įstaigos pateikia informaciją  lentelės 6 ir 7 stulpeliuose, pažymėtuose geltonai ir užpildo lentelę "Elektros poreikio apskaičiavimas"</t>
  </si>
  <si>
    <t>(įstaigos atsakingo asmens pareigų pavadinimas, vardas, pavardė)</t>
  </si>
  <si>
    <t>praeitų metų kasinių išlaidų vidurkis</t>
  </si>
  <si>
    <t>praeitų metų kasinių išlaidų vidurkis, sutartys, pasikeitimai</t>
  </si>
  <si>
    <t>Kai nuosavas trasportas- pagal formules, remonto apskaičiavimus įstaiga teikia koordinatoriui; Kai nenuosavas trasportas - praeitų metų kasinių išlaidų vidurkis</t>
  </si>
  <si>
    <t>Metų pradžios planas</t>
  </si>
  <si>
    <t>praeitų metų kasinių išlaidų vidurkis, kainų kitimas</t>
  </si>
  <si>
    <t>praeitų metų kasinių išlaidų vidurkis, įvertinus kainų pokitį</t>
  </si>
  <si>
    <t>praeitų metų kasinių išlaidų vidurkis,sutartys, paslaugų kainų pasikeitimai</t>
  </si>
  <si>
    <t>praeitų metų kasinių išlaidų vidurkis, numatomus vaikų skaičiaus pasikeitimus</t>
  </si>
  <si>
    <t>Praeitais metais  sunaudotas kiekis, kWh</t>
  </si>
  <si>
    <t xml:space="preserve"> Einamų metų pradžios planas + 10 proc. </t>
  </si>
  <si>
    <t xml:space="preserve">Praeitų metų  kasinės išlaidos </t>
  </si>
  <si>
    <t xml:space="preserve">praeitų metų sunaudoto kiekio- kWh faktas  (įvertinus iš atsinaujinančių energijos išteklių pagaminamą elektros kiekį) padaugintas iš galiojančios sutartinės kainos </t>
  </si>
  <si>
    <t xml:space="preserve">Sunaudoto kiekio koregavimas, įvertinus iš atsin. išteklių pagamintą elektros kiekį </t>
  </si>
  <si>
    <t>Teisinių paslaugų įsigijimo išlaidos</t>
  </si>
  <si>
    <t>paskutinių 12 mėnesių faktinės išlaidos, skaičiuojant nuo spalio mėn.</t>
  </si>
  <si>
    <t>Socialinė parama natūra **</t>
  </si>
  <si>
    <t>Socialinė parama natūra (Nemokamo maitinimo gamybos išlaidos)**</t>
  </si>
  <si>
    <r>
      <t>Darbuotojų skaičius 20___-</t>
    </r>
    <r>
      <rPr>
        <b/>
        <sz val="12"/>
        <color rgb="FFFF0000"/>
        <rFont val="Arial"/>
        <family val="2"/>
        <charset val="186"/>
      </rPr>
      <t xml:space="preserve">10-01 </t>
    </r>
    <r>
      <rPr>
        <sz val="12"/>
        <color rgb="FFFF0000"/>
        <rFont val="Arial"/>
        <family val="2"/>
        <charset val="186"/>
      </rPr>
      <t xml:space="preserve">  __</t>
    </r>
    <r>
      <rPr>
        <sz val="12"/>
        <rFont val="Arial"/>
        <family val="2"/>
        <charset val="186"/>
      </rPr>
      <t>____________</t>
    </r>
  </si>
  <si>
    <r>
      <t xml:space="preserve">Elektra </t>
    </r>
    <r>
      <rPr>
        <sz val="10"/>
        <color rgb="FFFF0000"/>
        <rFont val="Arial"/>
        <family val="2"/>
        <charset val="186"/>
      </rPr>
      <t>(poreikis apskaičiuojamas pagal žemiau pateiktą lentelę)</t>
    </r>
  </si>
  <si>
    <r>
      <t xml:space="preserve">Iš jų: 1. </t>
    </r>
    <r>
      <rPr>
        <u/>
        <sz val="10"/>
        <rFont val="Arial"/>
        <family val="2"/>
        <charset val="186"/>
      </rPr>
      <t>Sutartiniai</t>
    </r>
    <r>
      <rPr>
        <sz val="10"/>
        <rFont val="Arial"/>
        <family val="2"/>
        <charset val="186"/>
      </rPr>
      <t xml:space="preserve"> įsipareigojimai ( kompiuterinės įrangos priežiūros ir kitos susijusios paslaugos, internetinės svetainės priežiūra ir kt.)</t>
    </r>
  </si>
  <si>
    <r>
      <t xml:space="preserve">Iš jų: 1. </t>
    </r>
    <r>
      <rPr>
        <u/>
        <sz val="10"/>
        <rFont val="Arial"/>
        <family val="2"/>
        <charset val="186"/>
      </rPr>
      <t>Sutartiniai</t>
    </r>
    <r>
      <rPr>
        <sz val="10"/>
        <rFont val="Arial"/>
        <family val="2"/>
        <charset val="186"/>
      </rPr>
      <t xml:space="preserve"> įsipareigojimai (pastato/patalpų sauga, šildymo ir karšo vandens sistemų priežiūra, dezinfekcijos, deratizacijos paslaugos, banko paslaugos ir kt.)</t>
    </r>
  </si>
  <si>
    <r>
      <t xml:space="preserve">2027 metų kasinių išlaidos, numatomus pasikeitimus, </t>
    </r>
    <r>
      <rPr>
        <b/>
        <sz val="9"/>
        <color theme="1"/>
        <rFont val="Arial"/>
        <family val="2"/>
        <charset val="186"/>
      </rPr>
      <t>išeitinėms pagal planuojamus darbuotojų atleidimus</t>
    </r>
  </si>
  <si>
    <t>Darbas darželyje vasarą (prognozuojamas grupių skaičius)___________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</si>
</sst>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0"/>
      <name val="TimesLT"/>
      <charset val="186"/>
    </font>
    <font>
      <b/>
      <sz val="11"/>
      <color rgb="FFFF0000"/>
      <name val="Calibri"/>
      <family val="2"/>
      <charset val="186"/>
      <scheme val="minor"/>
    </font>
    <font>
      <b/>
      <sz val="11"/>
      <color rgb="FFFF0000"/>
      <name val="Times New Roman Baltic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1"/>
      <color rgb="FFC00000"/>
      <name val="Arial"/>
      <family val="2"/>
      <charset val="186"/>
    </font>
    <font>
      <b/>
      <sz val="9"/>
      <name val="Arial"/>
      <family val="2"/>
      <charset val="186"/>
    </font>
    <font>
      <sz val="9"/>
      <name val="Arial"/>
      <family val="2"/>
      <charset val="186"/>
    </font>
    <font>
      <sz val="8"/>
      <color theme="1"/>
      <name val="Arial"/>
      <family val="2"/>
      <charset val="186"/>
    </font>
    <font>
      <b/>
      <u/>
      <sz val="8"/>
      <color theme="1"/>
      <name val="Arial"/>
      <family val="2"/>
      <charset val="186"/>
    </font>
    <font>
      <sz val="8"/>
      <name val="Arial"/>
      <family val="2"/>
      <charset val="186"/>
    </font>
    <font>
      <b/>
      <u/>
      <sz val="11"/>
      <color theme="1"/>
      <name val="Arial"/>
      <family val="2"/>
      <charset val="186"/>
    </font>
    <font>
      <sz val="12"/>
      <name val="Arial"/>
      <family val="2"/>
      <charset val="186"/>
    </font>
    <font>
      <sz val="12"/>
      <color theme="1"/>
      <name val="Arial"/>
      <family val="2"/>
      <charset val="186"/>
    </font>
    <font>
      <b/>
      <sz val="12"/>
      <color rgb="FFFF0000"/>
      <name val="Arial"/>
      <family val="2"/>
      <charset val="186"/>
    </font>
    <font>
      <sz val="12"/>
      <color rgb="FFFF0000"/>
      <name val="Arial"/>
      <family val="2"/>
      <charset val="186"/>
    </font>
    <font>
      <b/>
      <sz val="12"/>
      <name val="Arial"/>
      <family val="2"/>
      <charset val="186"/>
    </font>
    <font>
      <sz val="10"/>
      <name val="Arial"/>
      <family val="2"/>
      <charset val="186"/>
    </font>
    <font>
      <b/>
      <i/>
      <sz val="10"/>
      <name val="Arial"/>
      <family val="2"/>
      <charset val="186"/>
    </font>
    <font>
      <sz val="9"/>
      <color theme="1"/>
      <name val="Arial"/>
      <family val="2"/>
      <charset val="186"/>
    </font>
    <font>
      <b/>
      <sz val="10"/>
      <name val="Arial"/>
      <family val="2"/>
      <charset val="186"/>
    </font>
    <font>
      <sz val="11"/>
      <name val="Arial"/>
      <family val="2"/>
      <charset val="186"/>
    </font>
    <font>
      <b/>
      <sz val="9"/>
      <color theme="1"/>
      <name val="Arial"/>
      <family val="2"/>
      <charset val="186"/>
    </font>
    <font>
      <sz val="10"/>
      <color rgb="FFFF0000"/>
      <name val="Arial"/>
      <family val="2"/>
      <charset val="186"/>
    </font>
    <font>
      <u/>
      <sz val="10"/>
      <name val="Arial"/>
      <family val="2"/>
      <charset val="186"/>
    </font>
    <font>
      <b/>
      <i/>
      <sz val="10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11"/>
      <color rgb="FFFF0000"/>
      <name val="Arial"/>
      <family val="2"/>
      <charset val="186"/>
    </font>
    <font>
      <b/>
      <u/>
      <sz val="11"/>
      <color rgb="FFFF0000"/>
      <name val="Arial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2"/>
      </right>
      <top/>
      <bottom/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indexed="64"/>
      </left>
      <right style="thin">
        <color theme="2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9">
    <xf numFmtId="0" fontId="0" fillId="0" borderId="0" xfId="0"/>
    <xf numFmtId="0" fontId="1" fillId="0" borderId="0" xfId="0" applyFont="1"/>
    <xf numFmtId="0" fontId="4" fillId="0" borderId="0" xfId="1" applyFont="1" applyAlignment="1">
      <alignment vertical="top"/>
    </xf>
    <xf numFmtId="0" fontId="3" fillId="0" borderId="0" xfId="0" applyFont="1"/>
    <xf numFmtId="1" fontId="0" fillId="0" borderId="0" xfId="0" applyNumberFormat="1"/>
    <xf numFmtId="0" fontId="5" fillId="0" borderId="0" xfId="0" applyFont="1"/>
    <xf numFmtId="0" fontId="6" fillId="0" borderId="0" xfId="0" applyFont="1"/>
    <xf numFmtId="0" fontId="12" fillId="4" borderId="2" xfId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6" xfId="0" applyFont="1" applyFill="1" applyBorder="1" applyAlignment="1">
      <alignment horizontal="center"/>
    </xf>
    <xf numFmtId="0" fontId="19" fillId="0" borderId="2" xfId="1" applyFont="1" applyBorder="1" applyAlignment="1">
      <alignment vertical="top" wrapText="1"/>
    </xf>
    <xf numFmtId="1" fontId="19" fillId="0" borderId="2" xfId="1" applyNumberFormat="1" applyFont="1" applyBorder="1" applyAlignment="1">
      <alignment horizontal="center" vertical="top" wrapText="1"/>
    </xf>
    <xf numFmtId="0" fontId="20" fillId="0" borderId="2" xfId="1" applyFont="1" applyBorder="1" applyAlignment="1">
      <alignment vertical="top" wrapText="1"/>
    </xf>
    <xf numFmtId="0" fontId="21" fillId="0" borderId="2" xfId="0" applyFont="1" applyBorder="1"/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/>
    <xf numFmtId="0" fontId="5" fillId="0" borderId="2" xfId="0" applyFont="1" applyBorder="1"/>
    <xf numFmtId="0" fontId="19" fillId="0" borderId="2" xfId="1" applyFont="1" applyBorder="1" applyAlignment="1">
      <alignment horizontal="center" vertical="top" wrapText="1"/>
    </xf>
    <xf numFmtId="0" fontId="22" fillId="0" borderId="2" xfId="1" applyFont="1" applyBorder="1" applyAlignment="1">
      <alignment vertical="top" wrapText="1"/>
    </xf>
    <xf numFmtId="0" fontId="21" fillId="0" borderId="2" xfId="0" applyFont="1" applyBorder="1" applyAlignment="1">
      <alignment vertical="center" wrapText="1"/>
    </xf>
    <xf numFmtId="1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7" xfId="0" applyFont="1" applyBorder="1" applyAlignment="1">
      <alignment wrapText="1"/>
    </xf>
    <xf numFmtId="0" fontId="21" fillId="0" borderId="2" xfId="0" applyFont="1" applyBorder="1" applyAlignment="1">
      <alignment wrapText="1"/>
    </xf>
    <xf numFmtId="0" fontId="5" fillId="5" borderId="2" xfId="0" applyFont="1" applyFill="1" applyBorder="1" applyAlignment="1">
      <alignment horizontal="center" vertical="center"/>
    </xf>
    <xf numFmtId="1" fontId="23" fillId="3" borderId="2" xfId="0" applyNumberFormat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vertical="top" wrapText="1"/>
    </xf>
    <xf numFmtId="0" fontId="19" fillId="2" borderId="2" xfId="1" applyFont="1" applyFill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wrapText="1"/>
    </xf>
    <xf numFmtId="0" fontId="21" fillId="0" borderId="2" xfId="0" applyFont="1" applyBorder="1" applyAlignment="1">
      <alignment vertical="center"/>
    </xf>
    <xf numFmtId="0" fontId="27" fillId="0" borderId="2" xfId="0" applyFont="1" applyBorder="1" applyAlignment="1">
      <alignment wrapText="1"/>
    </xf>
    <xf numFmtId="0" fontId="6" fillId="6" borderId="2" xfId="0" applyFont="1" applyFill="1" applyBorder="1" applyAlignment="1">
      <alignment horizontal="center"/>
    </xf>
    <xf numFmtId="1" fontId="6" fillId="6" borderId="2" xfId="0" applyNumberFormat="1" applyFont="1" applyFill="1" applyBorder="1"/>
    <xf numFmtId="0" fontId="6" fillId="6" borderId="2" xfId="0" applyFont="1" applyFill="1" applyBorder="1"/>
    <xf numFmtId="0" fontId="6" fillId="0" borderId="0" xfId="0" applyFont="1" applyAlignment="1">
      <alignment horizontal="center"/>
    </xf>
    <xf numFmtId="0" fontId="28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7" borderId="3" xfId="0" applyFont="1" applyFill="1" applyBorder="1"/>
    <xf numFmtId="0" fontId="5" fillId="7" borderId="2" xfId="0" applyFont="1" applyFill="1" applyBorder="1"/>
    <xf numFmtId="1" fontId="5" fillId="3" borderId="7" xfId="0" applyNumberFormat="1" applyFont="1" applyFill="1" applyBorder="1"/>
    <xf numFmtId="1" fontId="6" fillId="3" borderId="5" xfId="0" applyNumberFormat="1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9" xfId="0" applyFont="1" applyBorder="1" applyAlignment="1">
      <alignment wrapText="1"/>
    </xf>
    <xf numFmtId="0" fontId="5" fillId="0" borderId="14" xfId="0" applyFont="1" applyBorder="1"/>
    <xf numFmtId="0" fontId="5" fillId="7" borderId="14" xfId="0" applyFont="1" applyFill="1" applyBorder="1"/>
    <xf numFmtId="1" fontId="5" fillId="7" borderId="14" xfId="0" applyNumberFormat="1" applyFont="1" applyFill="1" applyBorder="1"/>
    <xf numFmtId="1" fontId="6" fillId="7" borderId="14" xfId="0" applyNumberFormat="1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/>
    <xf numFmtId="0" fontId="5" fillId="0" borderId="11" xfId="0" applyFont="1" applyBorder="1"/>
    <xf numFmtId="0" fontId="5" fillId="7" borderId="11" xfId="0" applyFont="1" applyFill="1" applyBorder="1"/>
    <xf numFmtId="1" fontId="5" fillId="7" borderId="11" xfId="0" applyNumberFormat="1" applyFont="1" applyFill="1" applyBorder="1"/>
    <xf numFmtId="1" fontId="6" fillId="7" borderId="11" xfId="0" applyNumberFormat="1" applyFont="1" applyFill="1" applyBorder="1" applyAlignment="1">
      <alignment horizontal="center"/>
    </xf>
    <xf numFmtId="0" fontId="6" fillId="0" borderId="11" xfId="0" applyFont="1" applyBorder="1"/>
    <xf numFmtId="0" fontId="6" fillId="0" borderId="13" xfId="0" applyFont="1" applyBorder="1"/>
    <xf numFmtId="0" fontId="5" fillId="0" borderId="8" xfId="0" applyFont="1" applyBorder="1" applyAlignment="1">
      <alignment horizontal="center" wrapText="1"/>
    </xf>
    <xf numFmtId="0" fontId="19" fillId="0" borderId="3" xfId="1" applyFont="1" applyBorder="1" applyAlignment="1">
      <alignment vertical="top" wrapText="1"/>
    </xf>
    <xf numFmtId="0" fontId="5" fillId="0" borderId="7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13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7" borderId="15" xfId="0" applyFont="1" applyFill="1" applyBorder="1" applyAlignment="1">
      <alignment wrapText="1"/>
    </xf>
    <xf numFmtId="0" fontId="5" fillId="7" borderId="16" xfId="0" applyFont="1" applyFill="1" applyBorder="1" applyAlignment="1">
      <alignment wrapText="1"/>
    </xf>
    <xf numFmtId="0" fontId="5" fillId="7" borderId="17" xfId="0" applyFont="1" applyFill="1" applyBorder="1" applyAlignment="1">
      <alignment wrapText="1"/>
    </xf>
    <xf numFmtId="0" fontId="29" fillId="0" borderId="10" xfId="0" applyFont="1" applyBorder="1" applyAlignment="1">
      <alignment wrapText="1"/>
    </xf>
    <xf numFmtId="0" fontId="29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24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19" fillId="2" borderId="3" xfId="1" applyFont="1" applyFill="1" applyBorder="1" applyAlignment="1">
      <alignment vertical="top" wrapText="1"/>
    </xf>
    <xf numFmtId="0" fontId="5" fillId="2" borderId="7" xfId="0" applyFont="1" applyFill="1" applyBorder="1" applyAlignment="1">
      <alignment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wrapText="1"/>
    </xf>
    <xf numFmtId="49" fontId="12" fillId="4" borderId="2" xfId="1" applyNumberFormat="1" applyFont="1" applyFill="1" applyBorder="1" applyAlignment="1">
      <alignment horizontal="center" vertical="center"/>
    </xf>
    <xf numFmtId="49" fontId="14" fillId="0" borderId="3" xfId="1" applyNumberFormat="1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0" fillId="0" borderId="2" xfId="0" applyFont="1" applyBorder="1" applyAlignment="1">
      <alignment horizontal="center" vertical="center" textRotation="90" wrapText="1"/>
    </xf>
    <xf numFmtId="49" fontId="18" fillId="0" borderId="3" xfId="1" applyNumberFormat="1" applyFont="1" applyBorder="1" applyAlignment="1">
      <alignment horizontal="left" vertical="center" wrapText="1"/>
    </xf>
    <xf numFmtId="49" fontId="18" fillId="0" borderId="7" xfId="1" applyNumberFormat="1" applyFont="1" applyBorder="1" applyAlignment="1">
      <alignment horizontal="left" vertical="center" wrapText="1"/>
    </xf>
    <xf numFmtId="49" fontId="18" fillId="0" borderId="5" xfId="1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49" fontId="8" fillId="0" borderId="2" xfId="1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2" xfId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</cellXfs>
  <cellStyles count="2">
    <cellStyle name="Įprastas" xfId="0" builtinId="0"/>
    <cellStyle name="Normal_biudz uz 2001 atskaitomybe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tabSelected="1" workbookViewId="0">
      <selection activeCell="N5" sqref="N5"/>
    </sheetView>
  </sheetViews>
  <sheetFormatPr defaultRowHeight="14.4"/>
  <cols>
    <col min="1" max="1" width="2.88671875" customWidth="1"/>
    <col min="2" max="2" width="2.5546875" customWidth="1"/>
    <col min="3" max="4" width="2.88671875" customWidth="1"/>
    <col min="5" max="6" width="3" customWidth="1"/>
    <col min="7" max="7" width="28.33203125" customWidth="1"/>
    <col min="8" max="8" width="24.5546875" customWidth="1"/>
    <col min="9" max="9" width="12.5546875" customWidth="1"/>
    <col min="10" max="10" width="9.33203125" customWidth="1"/>
    <col min="11" max="11" width="14.5546875" customWidth="1"/>
    <col min="12" max="12" width="14.44140625" customWidth="1"/>
    <col min="13" max="13" width="13.33203125" customWidth="1"/>
  </cols>
  <sheetData>
    <row r="1" spans="1:15" ht="25.5" customHeight="1">
      <c r="A1" s="1"/>
      <c r="B1" s="1"/>
      <c r="C1" s="1"/>
      <c r="D1" s="1"/>
      <c r="E1" s="1"/>
      <c r="F1" s="1"/>
      <c r="G1" s="1" t="s">
        <v>0</v>
      </c>
      <c r="H1" s="1"/>
      <c r="I1" s="1"/>
      <c r="J1" s="1"/>
      <c r="K1" s="1"/>
      <c r="L1" s="1"/>
      <c r="M1" s="1"/>
    </row>
    <row r="2" spans="1:15" ht="19.5" customHeight="1">
      <c r="A2" s="5"/>
      <c r="B2" s="5"/>
      <c r="C2" s="5"/>
      <c r="D2" s="5"/>
      <c r="E2" s="5"/>
      <c r="F2" s="5"/>
      <c r="G2" s="6" t="s">
        <v>1</v>
      </c>
      <c r="H2" s="6"/>
      <c r="I2" s="5"/>
      <c r="J2" s="5"/>
      <c r="K2" s="5"/>
      <c r="L2" s="5"/>
      <c r="M2" s="5"/>
    </row>
    <row r="3" spans="1:15" ht="12" customHeight="1">
      <c r="A3" s="92"/>
      <c r="B3" s="92"/>
      <c r="C3" s="92"/>
      <c r="D3" s="92"/>
      <c r="E3" s="92"/>
      <c r="F3" s="92"/>
      <c r="G3" s="92"/>
      <c r="H3" s="6"/>
      <c r="I3" s="5"/>
      <c r="J3" s="5"/>
      <c r="K3" s="5"/>
      <c r="L3" s="5"/>
      <c r="M3" s="6" t="s">
        <v>2</v>
      </c>
    </row>
    <row r="4" spans="1:15">
      <c r="A4" s="93" t="s">
        <v>3</v>
      </c>
      <c r="B4" s="94"/>
      <c r="C4" s="94"/>
      <c r="D4" s="94"/>
      <c r="E4" s="94"/>
      <c r="F4" s="94"/>
      <c r="G4" s="95" t="s">
        <v>4</v>
      </c>
      <c r="H4" s="97" t="s">
        <v>5</v>
      </c>
      <c r="I4" s="98" t="s">
        <v>78</v>
      </c>
      <c r="J4" s="88" t="s">
        <v>6</v>
      </c>
      <c r="K4" s="80" t="s">
        <v>7</v>
      </c>
      <c r="L4" s="81" t="s">
        <v>8</v>
      </c>
      <c r="M4" s="83" t="s">
        <v>9</v>
      </c>
    </row>
    <row r="5" spans="1:15" ht="42.75" customHeight="1">
      <c r="A5" s="94"/>
      <c r="B5" s="94"/>
      <c r="C5" s="94"/>
      <c r="D5" s="94"/>
      <c r="E5" s="94"/>
      <c r="F5" s="94"/>
      <c r="G5" s="96"/>
      <c r="H5" s="97"/>
      <c r="I5" s="98"/>
      <c r="J5" s="88"/>
      <c r="K5" s="80"/>
      <c r="L5" s="82"/>
      <c r="M5" s="83"/>
    </row>
    <row r="6" spans="1:15">
      <c r="A6" s="84" t="s">
        <v>10</v>
      </c>
      <c r="B6" s="84"/>
      <c r="C6" s="84"/>
      <c r="D6" s="84"/>
      <c r="E6" s="84"/>
      <c r="F6" s="84"/>
      <c r="G6" s="7">
        <v>2</v>
      </c>
      <c r="H6" s="8">
        <v>3</v>
      </c>
      <c r="I6" s="9">
        <v>4</v>
      </c>
      <c r="J6" s="8">
        <v>5</v>
      </c>
      <c r="K6" s="10">
        <v>6</v>
      </c>
      <c r="L6" s="11">
        <v>7</v>
      </c>
      <c r="M6" s="8">
        <v>8</v>
      </c>
    </row>
    <row r="7" spans="1:15" ht="15.6">
      <c r="A7" s="85" t="s">
        <v>11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7"/>
    </row>
    <row r="8" spans="1:15" ht="15.6">
      <c r="A8" s="85" t="s">
        <v>12</v>
      </c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7"/>
    </row>
    <row r="9" spans="1:15" ht="15.6">
      <c r="A9" s="85" t="s">
        <v>85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7"/>
    </row>
    <row r="10" spans="1:15" ht="15.6">
      <c r="A10" s="85" t="s">
        <v>13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7"/>
    </row>
    <row r="11" spans="1:15" ht="15.6">
      <c r="A11" s="89" t="s">
        <v>90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1"/>
    </row>
    <row r="12" spans="1:15" ht="21" customHeight="1">
      <c r="A12" s="12">
        <v>2</v>
      </c>
      <c r="B12" s="12">
        <v>2</v>
      </c>
      <c r="C12" s="12">
        <v>1</v>
      </c>
      <c r="D12" s="12">
        <v>1</v>
      </c>
      <c r="E12" s="12">
        <v>1</v>
      </c>
      <c r="F12" s="13">
        <v>1</v>
      </c>
      <c r="G12" s="14" t="s">
        <v>14</v>
      </c>
      <c r="H12" s="15" t="s">
        <v>15</v>
      </c>
      <c r="I12" s="16"/>
      <c r="J12" s="17" t="s">
        <v>16</v>
      </c>
      <c r="K12" s="18"/>
      <c r="L12" s="18"/>
      <c r="M12" s="19"/>
      <c r="O12" s="4"/>
    </row>
    <row r="13" spans="1:15" ht="38.25" customHeight="1">
      <c r="A13" s="12">
        <v>2</v>
      </c>
      <c r="B13" s="12">
        <v>2</v>
      </c>
      <c r="C13" s="12">
        <v>1</v>
      </c>
      <c r="D13" s="12">
        <v>1</v>
      </c>
      <c r="E13" s="12">
        <v>1</v>
      </c>
      <c r="F13" s="20">
        <v>2</v>
      </c>
      <c r="G13" s="21" t="s">
        <v>17</v>
      </c>
      <c r="H13" s="22" t="s">
        <v>68</v>
      </c>
      <c r="I13" s="16"/>
      <c r="J13" s="17" t="s">
        <v>16</v>
      </c>
      <c r="K13" s="23"/>
      <c r="L13" s="24" t="s">
        <v>16</v>
      </c>
      <c r="M13" s="17">
        <f>SUM(M14,M16,M17)</f>
        <v>0</v>
      </c>
    </row>
    <row r="14" spans="1:15" ht="16.5" customHeight="1">
      <c r="A14" s="12"/>
      <c r="B14" s="12"/>
      <c r="C14" s="12"/>
      <c r="D14" s="12"/>
      <c r="E14" s="12"/>
      <c r="F14" s="20"/>
      <c r="G14" s="61" t="s">
        <v>18</v>
      </c>
      <c r="H14" s="62"/>
      <c r="I14" s="62"/>
      <c r="J14" s="63"/>
      <c r="K14" s="18"/>
      <c r="L14" s="18"/>
      <c r="M14" s="19"/>
    </row>
    <row r="15" spans="1:15" ht="18" customHeight="1">
      <c r="A15" s="12"/>
      <c r="B15" s="12"/>
      <c r="C15" s="12"/>
      <c r="D15" s="12"/>
      <c r="E15" s="12"/>
      <c r="F15" s="20"/>
      <c r="G15" s="61" t="s">
        <v>19</v>
      </c>
      <c r="H15" s="62"/>
      <c r="I15" s="62"/>
      <c r="J15" s="63"/>
      <c r="K15" s="18"/>
      <c r="L15" s="18"/>
      <c r="M15" s="19"/>
    </row>
    <row r="16" spans="1:15" ht="18" customHeight="1">
      <c r="A16" s="12"/>
      <c r="B16" s="12"/>
      <c r="C16" s="12"/>
      <c r="D16" s="12"/>
      <c r="E16" s="12"/>
      <c r="F16" s="20"/>
      <c r="G16" s="61" t="s">
        <v>20</v>
      </c>
      <c r="H16" s="62"/>
      <c r="I16" s="62"/>
      <c r="J16" s="63"/>
      <c r="K16" s="18"/>
      <c r="L16" s="18"/>
      <c r="M16" s="19"/>
    </row>
    <row r="17" spans="1:13" ht="18" customHeight="1">
      <c r="A17" s="12"/>
      <c r="B17" s="12"/>
      <c r="C17" s="12"/>
      <c r="D17" s="12"/>
      <c r="E17" s="12"/>
      <c r="F17" s="20"/>
      <c r="G17" s="61" t="s">
        <v>21</v>
      </c>
      <c r="H17" s="62"/>
      <c r="I17" s="62"/>
      <c r="J17" s="63"/>
      <c r="K17" s="18"/>
      <c r="L17" s="18"/>
      <c r="M17" s="19"/>
    </row>
    <row r="18" spans="1:13" ht="30.75" customHeight="1">
      <c r="A18" s="12">
        <v>2</v>
      </c>
      <c r="B18" s="12">
        <v>2</v>
      </c>
      <c r="C18" s="12">
        <v>1</v>
      </c>
      <c r="D18" s="12">
        <v>1</v>
      </c>
      <c r="E18" s="12">
        <v>1</v>
      </c>
      <c r="F18" s="20">
        <v>5</v>
      </c>
      <c r="G18" s="21" t="s">
        <v>22</v>
      </c>
      <c r="H18" s="26" t="s">
        <v>69</v>
      </c>
      <c r="I18" s="16"/>
      <c r="J18" s="17" t="s">
        <v>16</v>
      </c>
      <c r="K18" s="18"/>
      <c r="L18" s="18"/>
      <c r="M18" s="19"/>
    </row>
    <row r="19" spans="1:13" ht="72.75" customHeight="1">
      <c r="A19" s="12">
        <v>2</v>
      </c>
      <c r="B19" s="12">
        <v>2</v>
      </c>
      <c r="C19" s="12">
        <v>1</v>
      </c>
      <c r="D19" s="12">
        <v>1</v>
      </c>
      <c r="E19" s="12">
        <v>1</v>
      </c>
      <c r="F19" s="20">
        <v>6</v>
      </c>
      <c r="G19" s="21" t="s">
        <v>23</v>
      </c>
      <c r="H19" s="26" t="s">
        <v>70</v>
      </c>
      <c r="I19" s="16"/>
      <c r="J19" s="17" t="s">
        <v>16</v>
      </c>
      <c r="K19" s="18"/>
      <c r="L19" s="18"/>
      <c r="M19" s="19"/>
    </row>
    <row r="20" spans="1:13" ht="18.75" customHeight="1">
      <c r="A20" s="12"/>
      <c r="B20" s="12"/>
      <c r="C20" s="12"/>
      <c r="D20" s="12"/>
      <c r="E20" s="12"/>
      <c r="F20" s="20"/>
      <c r="G20" s="61" t="s">
        <v>24</v>
      </c>
      <c r="H20" s="62"/>
      <c r="I20" s="62"/>
      <c r="J20" s="63"/>
      <c r="K20" s="18"/>
      <c r="L20" s="18"/>
      <c r="M20" s="19"/>
    </row>
    <row r="21" spans="1:13" ht="24.75" customHeight="1">
      <c r="A21" s="12">
        <v>2</v>
      </c>
      <c r="B21" s="12">
        <v>2</v>
      </c>
      <c r="C21" s="12">
        <v>1</v>
      </c>
      <c r="D21" s="12">
        <v>1</v>
      </c>
      <c r="E21" s="12">
        <v>1</v>
      </c>
      <c r="F21" s="20">
        <v>7</v>
      </c>
      <c r="G21" s="21" t="s">
        <v>25</v>
      </c>
      <c r="H21" s="22" t="s">
        <v>68</v>
      </c>
      <c r="I21" s="16"/>
      <c r="J21" s="17" t="s">
        <v>16</v>
      </c>
      <c r="K21" s="23"/>
      <c r="L21" s="24" t="s">
        <v>16</v>
      </c>
      <c r="M21" s="17">
        <f>SUM(M22,M23)</f>
        <v>0</v>
      </c>
    </row>
    <row r="22" spans="1:13" ht="19.5" customHeight="1">
      <c r="A22" s="12"/>
      <c r="B22" s="12"/>
      <c r="C22" s="12"/>
      <c r="D22" s="12"/>
      <c r="E22" s="12"/>
      <c r="F22" s="20"/>
      <c r="G22" s="61" t="s">
        <v>26</v>
      </c>
      <c r="H22" s="62"/>
      <c r="I22" s="62"/>
      <c r="J22" s="63"/>
      <c r="K22" s="18"/>
      <c r="L22" s="18"/>
      <c r="M22" s="19"/>
    </row>
    <row r="23" spans="1:13" ht="17.25" customHeight="1">
      <c r="A23" s="12"/>
      <c r="B23" s="12"/>
      <c r="C23" s="12"/>
      <c r="D23" s="12"/>
      <c r="E23" s="12"/>
      <c r="F23" s="20"/>
      <c r="G23" s="61" t="s">
        <v>27</v>
      </c>
      <c r="H23" s="62"/>
      <c r="I23" s="62"/>
      <c r="J23" s="63"/>
      <c r="K23" s="18"/>
      <c r="L23" s="18"/>
      <c r="M23" s="19"/>
    </row>
    <row r="24" spans="1:13" ht="21" customHeight="1">
      <c r="A24" s="12">
        <v>2</v>
      </c>
      <c r="B24" s="12">
        <v>2</v>
      </c>
      <c r="C24" s="12">
        <v>1</v>
      </c>
      <c r="D24" s="12">
        <v>1</v>
      </c>
      <c r="E24" s="12">
        <v>1</v>
      </c>
      <c r="F24" s="20">
        <v>11</v>
      </c>
      <c r="G24" s="21" t="s">
        <v>28</v>
      </c>
      <c r="H24" s="15" t="s">
        <v>29</v>
      </c>
      <c r="I24" s="16"/>
      <c r="J24" s="17" t="s">
        <v>16</v>
      </c>
      <c r="K24" s="18"/>
      <c r="L24" s="18"/>
      <c r="M24" s="19"/>
    </row>
    <row r="25" spans="1:13" ht="27.75" customHeight="1">
      <c r="A25" s="12">
        <v>2</v>
      </c>
      <c r="B25" s="12">
        <v>2</v>
      </c>
      <c r="C25" s="12">
        <v>1</v>
      </c>
      <c r="D25" s="12">
        <v>1</v>
      </c>
      <c r="E25" s="12">
        <v>1</v>
      </c>
      <c r="F25" s="20">
        <v>14</v>
      </c>
      <c r="G25" s="21" t="s">
        <v>30</v>
      </c>
      <c r="H25" s="26" t="s">
        <v>69</v>
      </c>
      <c r="I25" s="16"/>
      <c r="J25" s="17" t="s">
        <v>16</v>
      </c>
      <c r="K25" s="18"/>
      <c r="L25" s="18"/>
      <c r="M25" s="19"/>
    </row>
    <row r="26" spans="1:13" ht="40.5" customHeight="1">
      <c r="A26" s="12">
        <v>2</v>
      </c>
      <c r="B26" s="12">
        <v>2</v>
      </c>
      <c r="C26" s="12">
        <v>1</v>
      </c>
      <c r="D26" s="12">
        <v>1</v>
      </c>
      <c r="E26" s="12">
        <v>1</v>
      </c>
      <c r="F26" s="20">
        <v>15</v>
      </c>
      <c r="G26" s="21" t="s">
        <v>31</v>
      </c>
      <c r="H26" s="26" t="s">
        <v>32</v>
      </c>
      <c r="I26" s="16"/>
      <c r="J26" s="17" t="s">
        <v>16</v>
      </c>
      <c r="K26" s="18"/>
      <c r="L26" s="18"/>
      <c r="M26" s="19"/>
    </row>
    <row r="27" spans="1:13" ht="19.5" customHeight="1">
      <c r="A27" s="12">
        <v>2</v>
      </c>
      <c r="B27" s="12">
        <v>2</v>
      </c>
      <c r="C27" s="12">
        <v>1</v>
      </c>
      <c r="D27" s="12">
        <v>1</v>
      </c>
      <c r="E27" s="12">
        <v>1</v>
      </c>
      <c r="F27" s="20">
        <v>16</v>
      </c>
      <c r="G27" s="21" t="s">
        <v>33</v>
      </c>
      <c r="H27" s="15" t="s">
        <v>34</v>
      </c>
      <c r="I27" s="16"/>
      <c r="J27" s="17" t="s">
        <v>16</v>
      </c>
      <c r="K27" s="18"/>
      <c r="L27" s="18"/>
      <c r="M27" s="19"/>
    </row>
    <row r="28" spans="1:13" ht="18" customHeight="1">
      <c r="A28" s="12"/>
      <c r="B28" s="12"/>
      <c r="C28" s="12"/>
      <c r="D28" s="12"/>
      <c r="E28" s="12"/>
      <c r="F28" s="20"/>
      <c r="G28" s="61" t="s">
        <v>35</v>
      </c>
      <c r="H28" s="62"/>
      <c r="I28" s="62"/>
      <c r="J28" s="63"/>
      <c r="K28" s="18"/>
      <c r="L28" s="18"/>
      <c r="M28" s="19"/>
    </row>
    <row r="29" spans="1:13" ht="28.5" customHeight="1">
      <c r="A29" s="12">
        <v>2</v>
      </c>
      <c r="B29" s="12">
        <v>2</v>
      </c>
      <c r="C29" s="12">
        <v>1</v>
      </c>
      <c r="D29" s="12">
        <v>1</v>
      </c>
      <c r="E29" s="12">
        <v>1</v>
      </c>
      <c r="F29" s="20">
        <v>17</v>
      </c>
      <c r="G29" s="21" t="s">
        <v>36</v>
      </c>
      <c r="H29" s="22" t="s">
        <v>68</v>
      </c>
      <c r="I29" s="16"/>
      <c r="J29" s="17" t="s">
        <v>16</v>
      </c>
      <c r="K29" s="18"/>
      <c r="L29" s="18"/>
      <c r="M29" s="19"/>
    </row>
    <row r="30" spans="1:13" ht="29.25" customHeight="1">
      <c r="A30" s="12">
        <v>2</v>
      </c>
      <c r="B30" s="12">
        <v>2</v>
      </c>
      <c r="C30" s="12">
        <v>1</v>
      </c>
      <c r="D30" s="12">
        <v>1</v>
      </c>
      <c r="E30" s="12">
        <v>1</v>
      </c>
      <c r="F30" s="20">
        <v>20</v>
      </c>
      <c r="G30" s="21" t="s">
        <v>37</v>
      </c>
      <c r="H30" s="15"/>
      <c r="I30" s="27" t="s">
        <v>16</v>
      </c>
      <c r="J30" s="17" t="s">
        <v>16</v>
      </c>
      <c r="K30" s="28">
        <f>+SUM(K32,K33,K35,K36)</f>
        <v>0</v>
      </c>
      <c r="L30" s="24" t="s">
        <v>16</v>
      </c>
      <c r="M30" s="17">
        <f>SUM(M31:M36)</f>
        <v>0</v>
      </c>
    </row>
    <row r="31" spans="1:13" ht="40.5" customHeight="1">
      <c r="A31" s="12"/>
      <c r="B31" s="12"/>
      <c r="C31" s="12"/>
      <c r="D31" s="12"/>
      <c r="E31" s="12"/>
      <c r="F31" s="20"/>
      <c r="G31" s="12" t="s">
        <v>38</v>
      </c>
      <c r="H31" s="74" t="s">
        <v>82</v>
      </c>
      <c r="I31" s="75"/>
      <c r="J31" s="17" t="s">
        <v>16</v>
      </c>
      <c r="K31" s="17" t="s">
        <v>16</v>
      </c>
      <c r="L31" s="17" t="s">
        <v>16</v>
      </c>
      <c r="M31" s="17" t="s">
        <v>16</v>
      </c>
    </row>
    <row r="32" spans="1:13" ht="29.25" customHeight="1">
      <c r="A32" s="29"/>
      <c r="B32" s="29"/>
      <c r="C32" s="29"/>
      <c r="D32" s="29"/>
      <c r="E32" s="29"/>
      <c r="F32" s="30"/>
      <c r="G32" s="76"/>
      <c r="H32" s="77"/>
      <c r="I32" s="17"/>
      <c r="J32" s="17" t="s">
        <v>16</v>
      </c>
      <c r="K32" s="18"/>
      <c r="L32" s="24" t="s">
        <v>16</v>
      </c>
      <c r="M32" s="19"/>
    </row>
    <row r="33" spans="1:13" ht="50.25" customHeight="1">
      <c r="A33" s="12"/>
      <c r="B33" s="12"/>
      <c r="C33" s="12"/>
      <c r="D33" s="12"/>
      <c r="E33" s="12"/>
      <c r="F33" s="20"/>
      <c r="G33" s="12" t="s">
        <v>86</v>
      </c>
      <c r="H33" s="74" t="s">
        <v>79</v>
      </c>
      <c r="I33" s="78"/>
      <c r="J33" s="79"/>
      <c r="K33" s="23">
        <f>+K56</f>
        <v>0</v>
      </c>
      <c r="L33" s="24" t="s">
        <v>16</v>
      </c>
      <c r="M33" s="19"/>
    </row>
    <row r="34" spans="1:13" ht="38.25" customHeight="1">
      <c r="A34" s="12"/>
      <c r="B34" s="12"/>
      <c r="C34" s="12"/>
      <c r="D34" s="12"/>
      <c r="E34" s="12"/>
      <c r="F34" s="20"/>
      <c r="G34" s="12" t="s">
        <v>39</v>
      </c>
      <c r="H34" s="31" t="s">
        <v>77</v>
      </c>
      <c r="I34" s="32" t="s">
        <v>71</v>
      </c>
      <c r="J34" s="17" t="s">
        <v>16</v>
      </c>
      <c r="K34" s="17" t="s">
        <v>16</v>
      </c>
      <c r="L34" s="17" t="s">
        <v>16</v>
      </c>
      <c r="M34" s="17" t="s">
        <v>16</v>
      </c>
    </row>
    <row r="35" spans="1:13" ht="27" customHeight="1">
      <c r="A35" s="29"/>
      <c r="B35" s="29"/>
      <c r="C35" s="29"/>
      <c r="D35" s="29"/>
      <c r="E35" s="29"/>
      <c r="F35" s="30"/>
      <c r="G35" s="76"/>
      <c r="H35" s="77"/>
      <c r="I35" s="17"/>
      <c r="J35" s="17">
        <f>I35*1.1</f>
        <v>0</v>
      </c>
      <c r="K35" s="18"/>
      <c r="L35" s="24" t="s">
        <v>16</v>
      </c>
      <c r="M35" s="19"/>
    </row>
    <row r="36" spans="1:13" ht="26.25" customHeight="1">
      <c r="A36" s="12"/>
      <c r="B36" s="12"/>
      <c r="C36" s="12"/>
      <c r="D36" s="12"/>
      <c r="E36" s="12"/>
      <c r="F36" s="20"/>
      <c r="G36" s="12" t="s">
        <v>40</v>
      </c>
      <c r="H36" s="26" t="s">
        <v>72</v>
      </c>
      <c r="I36" s="16"/>
      <c r="J36" s="17" t="s">
        <v>16</v>
      </c>
      <c r="K36" s="18"/>
      <c r="L36" s="18"/>
      <c r="M36" s="19"/>
    </row>
    <row r="37" spans="1:13" ht="40.5" customHeight="1">
      <c r="A37" s="12">
        <v>2</v>
      </c>
      <c r="B37" s="12">
        <v>2</v>
      </c>
      <c r="C37" s="12">
        <v>1</v>
      </c>
      <c r="D37" s="12">
        <v>1</v>
      </c>
      <c r="E37" s="12">
        <v>1</v>
      </c>
      <c r="F37" s="20">
        <v>21</v>
      </c>
      <c r="G37" s="21" t="s">
        <v>41</v>
      </c>
      <c r="H37" s="22" t="s">
        <v>69</v>
      </c>
      <c r="I37" s="16"/>
      <c r="J37" s="17" t="s">
        <v>16</v>
      </c>
      <c r="K37" s="24"/>
      <c r="L37" s="24" t="s">
        <v>16</v>
      </c>
      <c r="M37" s="17">
        <f>SUM(M38,M39)</f>
        <v>0</v>
      </c>
    </row>
    <row r="38" spans="1:13" ht="27.75" customHeight="1">
      <c r="A38" s="12"/>
      <c r="B38" s="12"/>
      <c r="C38" s="12"/>
      <c r="D38" s="12"/>
      <c r="E38" s="12"/>
      <c r="F38" s="20"/>
      <c r="G38" s="61" t="s">
        <v>87</v>
      </c>
      <c r="H38" s="62"/>
      <c r="I38" s="62"/>
      <c r="J38" s="63"/>
      <c r="K38" s="18"/>
      <c r="L38" s="18"/>
      <c r="M38" s="19"/>
    </row>
    <row r="39" spans="1:13" ht="17.25" customHeight="1">
      <c r="A39" s="12"/>
      <c r="B39" s="12"/>
      <c r="C39" s="12"/>
      <c r="D39" s="12"/>
      <c r="E39" s="12"/>
      <c r="F39" s="20"/>
      <c r="G39" s="61" t="s">
        <v>42</v>
      </c>
      <c r="H39" s="62"/>
      <c r="I39" s="62"/>
      <c r="J39" s="63"/>
      <c r="K39" s="18"/>
      <c r="L39" s="18"/>
      <c r="M39" s="19"/>
    </row>
    <row r="40" spans="1:13" ht="27.6" customHeight="1">
      <c r="A40" s="12">
        <v>2</v>
      </c>
      <c r="B40" s="12">
        <v>2</v>
      </c>
      <c r="C40" s="12">
        <v>1</v>
      </c>
      <c r="D40" s="12">
        <v>1</v>
      </c>
      <c r="E40" s="12">
        <v>1</v>
      </c>
      <c r="F40" s="20">
        <v>22</v>
      </c>
      <c r="G40" s="12" t="s">
        <v>43</v>
      </c>
      <c r="H40" s="26" t="s">
        <v>44</v>
      </c>
      <c r="I40" s="16"/>
      <c r="J40" s="17" t="s">
        <v>16</v>
      </c>
      <c r="K40" s="18"/>
      <c r="L40" s="18"/>
      <c r="M40" s="19"/>
    </row>
    <row r="41" spans="1:13" ht="28.5" customHeight="1">
      <c r="A41" s="12">
        <v>2</v>
      </c>
      <c r="B41" s="12">
        <v>2</v>
      </c>
      <c r="C41" s="12">
        <v>1</v>
      </c>
      <c r="D41" s="12">
        <v>1</v>
      </c>
      <c r="E41" s="12">
        <v>1</v>
      </c>
      <c r="F41" s="20">
        <v>23</v>
      </c>
      <c r="G41" s="12" t="s">
        <v>45</v>
      </c>
      <c r="H41" s="26" t="s">
        <v>73</v>
      </c>
      <c r="I41" s="16"/>
      <c r="J41" s="17" t="s">
        <v>16</v>
      </c>
      <c r="K41" s="18"/>
      <c r="L41" s="18"/>
      <c r="M41" s="19"/>
    </row>
    <row r="42" spans="1:13" ht="28.5" customHeight="1">
      <c r="A42" s="12">
        <v>2</v>
      </c>
      <c r="B42" s="12">
        <v>2</v>
      </c>
      <c r="C42" s="12">
        <v>1</v>
      </c>
      <c r="D42" s="12">
        <v>1</v>
      </c>
      <c r="E42" s="12">
        <v>1</v>
      </c>
      <c r="F42" s="20">
        <v>24</v>
      </c>
      <c r="G42" s="12" t="s">
        <v>81</v>
      </c>
      <c r="H42" s="26" t="s">
        <v>73</v>
      </c>
      <c r="I42" s="16"/>
      <c r="J42" s="17"/>
      <c r="K42" s="18"/>
      <c r="L42" s="18"/>
      <c r="M42" s="19"/>
    </row>
    <row r="43" spans="1:13" ht="38.25" customHeight="1">
      <c r="A43" s="12">
        <v>2</v>
      </c>
      <c r="B43" s="12">
        <v>2</v>
      </c>
      <c r="C43" s="12">
        <v>1</v>
      </c>
      <c r="D43" s="12">
        <v>1</v>
      </c>
      <c r="E43" s="12">
        <v>1</v>
      </c>
      <c r="F43" s="20">
        <v>30</v>
      </c>
      <c r="G43" s="21" t="s">
        <v>46</v>
      </c>
      <c r="H43" s="26" t="s">
        <v>74</v>
      </c>
      <c r="I43" s="16"/>
      <c r="J43" s="17" t="s">
        <v>16</v>
      </c>
      <c r="K43" s="24"/>
      <c r="L43" s="24" t="s">
        <v>16</v>
      </c>
      <c r="M43" s="17">
        <f>SUM(M44,M45,M46)</f>
        <v>0</v>
      </c>
    </row>
    <row r="44" spans="1:13" ht="28.5" customHeight="1">
      <c r="A44" s="12"/>
      <c r="B44" s="12"/>
      <c r="C44" s="12"/>
      <c r="D44" s="12"/>
      <c r="E44" s="12"/>
      <c r="F44" s="20"/>
      <c r="G44" s="61" t="s">
        <v>88</v>
      </c>
      <c r="H44" s="62"/>
      <c r="I44" s="62"/>
      <c r="J44" s="63"/>
      <c r="K44" s="18"/>
      <c r="L44" s="18"/>
      <c r="M44" s="19"/>
    </row>
    <row r="45" spans="1:13" ht="18" customHeight="1">
      <c r="A45" s="12"/>
      <c r="B45" s="12"/>
      <c r="C45" s="12"/>
      <c r="D45" s="12"/>
      <c r="E45" s="12"/>
      <c r="F45" s="20"/>
      <c r="G45" s="61" t="s">
        <v>47</v>
      </c>
      <c r="H45" s="62"/>
      <c r="I45" s="62"/>
      <c r="J45" s="63"/>
      <c r="K45" s="18"/>
      <c r="L45" s="18"/>
      <c r="M45" s="19"/>
    </row>
    <row r="46" spans="1:13" ht="18.75" customHeight="1">
      <c r="A46" s="12"/>
      <c r="B46" s="12"/>
      <c r="C46" s="12"/>
      <c r="D46" s="12"/>
      <c r="E46" s="12"/>
      <c r="F46" s="20"/>
      <c r="G46" s="61" t="s">
        <v>48</v>
      </c>
      <c r="H46" s="62"/>
      <c r="I46" s="62"/>
      <c r="J46" s="63"/>
      <c r="K46" s="18"/>
      <c r="L46" s="18"/>
      <c r="M46" s="19"/>
    </row>
    <row r="47" spans="1:13" ht="18.75" customHeight="1">
      <c r="A47" s="12">
        <v>2</v>
      </c>
      <c r="B47" s="12">
        <v>7</v>
      </c>
      <c r="C47" s="12">
        <v>2</v>
      </c>
      <c r="D47" s="12">
        <v>1</v>
      </c>
      <c r="E47" s="12">
        <v>1</v>
      </c>
      <c r="F47" s="20">
        <v>2</v>
      </c>
      <c r="G47" s="14" t="s">
        <v>83</v>
      </c>
      <c r="H47" s="25"/>
      <c r="I47" s="27" t="s">
        <v>16</v>
      </c>
      <c r="J47" s="17" t="s">
        <v>16</v>
      </c>
      <c r="K47" s="18">
        <f>+K48+K49</f>
        <v>0</v>
      </c>
      <c r="L47" s="18"/>
      <c r="M47" s="19">
        <f>+M48+M49</f>
        <v>0</v>
      </c>
    </row>
    <row r="48" spans="1:13" ht="43.2" customHeight="1">
      <c r="A48" s="12"/>
      <c r="B48" s="12"/>
      <c r="C48" s="12"/>
      <c r="D48" s="12"/>
      <c r="E48" s="12"/>
      <c r="F48" s="20"/>
      <c r="G48" s="14" t="s">
        <v>84</v>
      </c>
      <c r="H48" s="33" t="s">
        <v>15</v>
      </c>
      <c r="I48" s="16"/>
      <c r="J48" s="17" t="s">
        <v>16</v>
      </c>
      <c r="K48" s="18"/>
      <c r="L48" s="18"/>
      <c r="M48" s="19"/>
    </row>
    <row r="49" spans="1:23" ht="41.25" customHeight="1">
      <c r="A49" s="12"/>
      <c r="B49" s="12"/>
      <c r="C49" s="12"/>
      <c r="D49" s="12"/>
      <c r="E49" s="12"/>
      <c r="F49" s="20"/>
      <c r="G49" s="14" t="s">
        <v>49</v>
      </c>
      <c r="H49" s="26" t="s">
        <v>75</v>
      </c>
      <c r="I49" s="16"/>
      <c r="J49" s="17" t="s">
        <v>16</v>
      </c>
      <c r="K49" s="18"/>
      <c r="L49" s="18"/>
      <c r="M49" s="19"/>
    </row>
    <row r="50" spans="1:23" ht="50.25" customHeight="1">
      <c r="A50" s="12">
        <v>2</v>
      </c>
      <c r="B50" s="12">
        <v>7</v>
      </c>
      <c r="C50" s="12">
        <v>3</v>
      </c>
      <c r="D50" s="12">
        <v>1</v>
      </c>
      <c r="E50" s="12">
        <v>1</v>
      </c>
      <c r="F50" s="20">
        <v>1</v>
      </c>
      <c r="G50" s="21" t="s">
        <v>50</v>
      </c>
      <c r="H50" s="26" t="s">
        <v>89</v>
      </c>
      <c r="I50" s="16"/>
      <c r="J50" s="17" t="s">
        <v>16</v>
      </c>
      <c r="K50" s="18"/>
      <c r="L50" s="18"/>
      <c r="M50" s="19"/>
    </row>
    <row r="51" spans="1:23" ht="27.75" customHeight="1">
      <c r="A51" s="12">
        <v>2</v>
      </c>
      <c r="B51" s="12">
        <v>8</v>
      </c>
      <c r="C51" s="12">
        <v>1</v>
      </c>
      <c r="D51" s="12">
        <v>1</v>
      </c>
      <c r="E51" s="12">
        <v>1</v>
      </c>
      <c r="F51" s="20">
        <v>2</v>
      </c>
      <c r="G51" s="21" t="s">
        <v>51</v>
      </c>
      <c r="H51" s="26" t="s">
        <v>52</v>
      </c>
      <c r="I51" s="27"/>
      <c r="J51" s="17" t="s">
        <v>16</v>
      </c>
      <c r="K51" s="18"/>
      <c r="L51" s="18"/>
      <c r="M51" s="19"/>
    </row>
    <row r="52" spans="1:23" ht="29.25" customHeight="1">
      <c r="A52" s="19"/>
      <c r="B52" s="19"/>
      <c r="C52" s="19"/>
      <c r="D52" s="19"/>
      <c r="E52" s="19"/>
      <c r="F52" s="19"/>
      <c r="G52" s="34" t="s">
        <v>53</v>
      </c>
      <c r="H52" s="26" t="s">
        <v>54</v>
      </c>
      <c r="I52" s="17" t="s">
        <v>16</v>
      </c>
      <c r="J52" s="17" t="s">
        <v>16</v>
      </c>
      <c r="K52" s="18"/>
      <c r="L52" s="18"/>
      <c r="M52" s="19"/>
    </row>
    <row r="53" spans="1:23" ht="19.5" customHeight="1">
      <c r="A53" s="5"/>
      <c r="B53" s="5"/>
      <c r="C53" s="5"/>
      <c r="D53" s="5"/>
      <c r="E53" s="5"/>
      <c r="F53" s="5"/>
      <c r="G53" s="5"/>
      <c r="H53" s="5"/>
      <c r="I53" s="5"/>
      <c r="J53" s="35" t="s">
        <v>55</v>
      </c>
      <c r="K53" s="36">
        <f>SUM(K12,K13,K18,K19,K21,K24,K25,K26,K27,K29,K30,K37,K40,K41,K43,K47,K50,K51,K52,K42)</f>
        <v>0</v>
      </c>
      <c r="L53" s="35" t="s">
        <v>16</v>
      </c>
      <c r="M53" s="37">
        <f>SUM(M12,M13,M18,M19,M21,M24,M25,M26,M27,M29,M30,M37,M40,M41,M43,M47,M50,M51,M52,M42)</f>
        <v>0</v>
      </c>
    </row>
    <row r="54" spans="1:23" ht="19.5" customHeight="1">
      <c r="A54" s="64" t="s">
        <v>56</v>
      </c>
      <c r="B54" s="64"/>
      <c r="C54" s="64"/>
      <c r="D54" s="64"/>
      <c r="E54" s="64"/>
      <c r="F54" s="64"/>
      <c r="G54" s="64"/>
      <c r="H54" s="5"/>
      <c r="I54" s="5"/>
      <c r="J54" s="38"/>
      <c r="K54" s="6"/>
      <c r="L54" s="38"/>
      <c r="M54" s="6"/>
    </row>
    <row r="55" spans="1:23" ht="76.5" customHeight="1">
      <c r="A55" s="65" t="s">
        <v>76</v>
      </c>
      <c r="B55" s="65"/>
      <c r="C55" s="65"/>
      <c r="D55" s="65"/>
      <c r="E55" s="65"/>
      <c r="F55" s="65"/>
      <c r="G55" s="39" t="s">
        <v>80</v>
      </c>
      <c r="H55" s="40" t="s">
        <v>57</v>
      </c>
      <c r="I55" s="41" t="s">
        <v>58</v>
      </c>
      <c r="J55" s="41" t="s">
        <v>59</v>
      </c>
      <c r="K55" s="41" t="s">
        <v>60</v>
      </c>
      <c r="L55" s="38"/>
      <c r="M55" s="6"/>
    </row>
    <row r="56" spans="1:23" ht="19.5" customHeight="1">
      <c r="A56" s="66"/>
      <c r="B56" s="67"/>
      <c r="C56" s="67"/>
      <c r="D56" s="67"/>
      <c r="E56" s="67"/>
      <c r="F56" s="68"/>
      <c r="G56" s="42"/>
      <c r="H56" s="43"/>
      <c r="I56" s="44">
        <f>+H56*G56</f>
        <v>0</v>
      </c>
      <c r="J56" s="18"/>
      <c r="K56" s="45">
        <f>SUM(I56:J56)</f>
        <v>0</v>
      </c>
      <c r="L56" s="38"/>
      <c r="M56" s="6"/>
    </row>
    <row r="57" spans="1:23" ht="19.5" customHeight="1">
      <c r="A57" s="46"/>
      <c r="B57" s="46"/>
      <c r="C57" s="46"/>
      <c r="D57" s="46"/>
      <c r="E57" s="46"/>
      <c r="F57" s="47"/>
      <c r="G57" s="48"/>
      <c r="H57" s="49"/>
      <c r="I57" s="50"/>
      <c r="J57" s="49"/>
      <c r="K57" s="51"/>
      <c r="L57" s="52"/>
      <c r="M57" s="53"/>
    </row>
    <row r="58" spans="1:23" ht="19.5" customHeight="1">
      <c r="A58" s="46"/>
      <c r="B58" s="46"/>
      <c r="C58" s="46"/>
      <c r="D58" s="46"/>
      <c r="E58" s="46"/>
      <c r="F58" s="47"/>
      <c r="G58" s="48"/>
      <c r="H58" s="49"/>
      <c r="I58" s="50"/>
      <c r="J58" s="49"/>
      <c r="K58" s="51"/>
      <c r="L58" s="52"/>
      <c r="M58" s="6"/>
    </row>
    <row r="59" spans="1:23" ht="19.5" customHeight="1">
      <c r="A59" s="46"/>
      <c r="B59" s="46"/>
      <c r="C59" s="46"/>
      <c r="D59" s="46"/>
      <c r="E59" s="46"/>
      <c r="F59" s="47"/>
      <c r="G59" s="54"/>
      <c r="H59" s="55"/>
      <c r="I59" s="56"/>
      <c r="J59" s="55"/>
      <c r="K59" s="57"/>
      <c r="L59" s="52"/>
      <c r="M59" s="6"/>
    </row>
    <row r="60" spans="1:23" ht="12" customHeight="1">
      <c r="A60" s="46"/>
      <c r="B60" s="46"/>
      <c r="C60" s="46"/>
      <c r="D60" s="46"/>
      <c r="E60" s="46"/>
      <c r="F60" s="47"/>
      <c r="G60" s="54"/>
      <c r="H60" s="54"/>
      <c r="I60" s="54"/>
      <c r="J60" s="52"/>
      <c r="K60" s="58"/>
      <c r="L60" s="52"/>
      <c r="M60" s="59"/>
    </row>
    <row r="61" spans="1:23" ht="27.75" customHeight="1">
      <c r="A61" s="69" t="s">
        <v>61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</row>
    <row r="62" spans="1:23" ht="30" customHeight="1">
      <c r="A62" s="70" t="s">
        <v>62</v>
      </c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Q62" s="2"/>
      <c r="R62" s="3"/>
      <c r="S62" s="3"/>
      <c r="T62" s="3"/>
      <c r="U62" s="3"/>
      <c r="V62" s="3"/>
      <c r="W62" s="3"/>
    </row>
    <row r="63" spans="1:23">
      <c r="A63" s="70" t="s">
        <v>63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</row>
    <row r="64" spans="1:23">
      <c r="A64" s="71" t="s">
        <v>64</v>
      </c>
      <c r="B64" s="71"/>
      <c r="C64" s="71"/>
      <c r="D64" s="71"/>
      <c r="E64" s="71"/>
      <c r="F64" s="71"/>
      <c r="G64" s="71"/>
      <c r="H64" s="71"/>
      <c r="I64" s="71"/>
      <c r="J64" s="5"/>
      <c r="K64" s="5"/>
      <c r="L64" s="5"/>
      <c r="M64" s="5"/>
    </row>
    <row r="65" spans="1:13">
      <c r="A65" s="72" t="s">
        <v>65</v>
      </c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  <c r="M65" s="72"/>
    </row>
    <row r="66" spans="1:13">
      <c r="A66" s="70" t="s">
        <v>66</v>
      </c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5"/>
      <c r="L68" s="5"/>
      <c r="M68" s="5"/>
    </row>
    <row r="69" spans="1:13">
      <c r="A69" s="60" t="s">
        <v>67</v>
      </c>
      <c r="B69" s="60"/>
      <c r="C69" s="60"/>
      <c r="D69" s="60"/>
      <c r="E69" s="60"/>
      <c r="F69" s="60"/>
      <c r="G69" s="60"/>
      <c r="H69" s="60"/>
      <c r="I69" s="60"/>
      <c r="J69" s="60"/>
      <c r="K69" s="5"/>
      <c r="L69" s="5"/>
      <c r="M69" s="5"/>
    </row>
  </sheetData>
  <mergeCells count="43">
    <mergeCell ref="A3:G3"/>
    <mergeCell ref="A4:F5"/>
    <mergeCell ref="G4:G5"/>
    <mergeCell ref="H4:H5"/>
    <mergeCell ref="I4:I5"/>
    <mergeCell ref="G17:J17"/>
    <mergeCell ref="K4:K5"/>
    <mergeCell ref="L4:L5"/>
    <mergeCell ref="M4:M5"/>
    <mergeCell ref="A6:F6"/>
    <mergeCell ref="A7:M7"/>
    <mergeCell ref="A8:M8"/>
    <mergeCell ref="J4:J5"/>
    <mergeCell ref="A9:M9"/>
    <mergeCell ref="A10:M10"/>
    <mergeCell ref="G14:J14"/>
    <mergeCell ref="G15:J15"/>
    <mergeCell ref="G16:J16"/>
    <mergeCell ref="A11:M11"/>
    <mergeCell ref="G45:J45"/>
    <mergeCell ref="G20:J20"/>
    <mergeCell ref="G22:J22"/>
    <mergeCell ref="G23:J23"/>
    <mergeCell ref="G28:J28"/>
    <mergeCell ref="H31:I31"/>
    <mergeCell ref="G32:H32"/>
    <mergeCell ref="H33:J33"/>
    <mergeCell ref="G35:H35"/>
    <mergeCell ref="G38:J38"/>
    <mergeCell ref="G39:J39"/>
    <mergeCell ref="G44:J44"/>
    <mergeCell ref="A69:J69"/>
    <mergeCell ref="G46:J46"/>
    <mergeCell ref="A54:G54"/>
    <mergeCell ref="A55:F55"/>
    <mergeCell ref="A56:F56"/>
    <mergeCell ref="A61:M61"/>
    <mergeCell ref="A62:M62"/>
    <mergeCell ref="A63:M63"/>
    <mergeCell ref="A64:I64"/>
    <mergeCell ref="A65:M65"/>
    <mergeCell ref="A66:M66"/>
    <mergeCell ref="A68:J68"/>
  </mergeCells>
  <pageMargins left="0.39370078740157483" right="0" top="0.39370078740157483" bottom="0.3937007874015748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Kesminienė</dc:creator>
  <cp:lastModifiedBy>„Windows“ vartotojas</cp:lastModifiedBy>
  <cp:lastPrinted>2026-09-14T05:58:19Z</cp:lastPrinted>
  <dcterms:created xsi:type="dcterms:W3CDTF">2024-09-17T08:34:15Z</dcterms:created>
  <dcterms:modified xsi:type="dcterms:W3CDTF">2026-09-17T06:21:30Z</dcterms:modified>
</cp:coreProperties>
</file>